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3040" windowHeight="9192"/>
  </bookViews>
  <sheets>
    <sheet name="Занятость детей в ДО" sheetId="1" r:id="rId1"/>
    <sheet name="Занятость детей в ДО (2)" sheetId="5" r:id="rId2"/>
  </sheets>
  <calcPr calcId="162913"/>
</workbook>
</file>

<file path=xl/calcChain.xml><?xml version="1.0" encoding="utf-8"?>
<calcChain xmlns="http://schemas.openxmlformats.org/spreadsheetml/2006/main">
  <c r="E5" i="1" l="1"/>
  <c r="D5" i="1"/>
  <c r="C5" i="1"/>
  <c r="E37" i="5"/>
  <c r="D37" i="5"/>
  <c r="C37" i="5"/>
  <c r="E32" i="5"/>
  <c r="D32" i="5"/>
  <c r="C32" i="5"/>
  <c r="E15" i="5"/>
  <c r="D15" i="5"/>
  <c r="C15" i="5"/>
</calcChain>
</file>

<file path=xl/sharedStrings.xml><?xml version="1.0" encoding="utf-8"?>
<sst xmlns="http://schemas.openxmlformats.org/spreadsheetml/2006/main" count="148" uniqueCount="75">
  <si>
    <t>Этап</t>
  </si>
  <si>
    <t>Учебный коллектив</t>
  </si>
  <si>
    <t>Количество детей от 5 до 18 лет</t>
  </si>
  <si>
    <t>Количество детей от 5 до 18 лет, которые занимаются дополнительным образованием</t>
  </si>
  <si>
    <t>% охвата</t>
  </si>
  <si>
    <t>1 параллель</t>
  </si>
  <si>
    <t>1 А</t>
  </si>
  <si>
    <t>31</t>
  </si>
  <si>
    <t>22</t>
  </si>
  <si>
    <t>1 Б</t>
  </si>
  <si>
    <t>30</t>
  </si>
  <si>
    <t>1 В</t>
  </si>
  <si>
    <t>24</t>
  </si>
  <si>
    <t>2 параллель</t>
  </si>
  <si>
    <t>2 А</t>
  </si>
  <si>
    <t>34</t>
  </si>
  <si>
    <t>33</t>
  </si>
  <si>
    <t>2 Б</t>
  </si>
  <si>
    <t>2 В</t>
  </si>
  <si>
    <t>15</t>
  </si>
  <si>
    <t>3 параллель</t>
  </si>
  <si>
    <t>3 А</t>
  </si>
  <si>
    <t>3 Б</t>
  </si>
  <si>
    <t>27</t>
  </si>
  <si>
    <t>25</t>
  </si>
  <si>
    <t>3 В</t>
  </si>
  <si>
    <t>28</t>
  </si>
  <si>
    <t>3 Г</t>
  </si>
  <si>
    <t>29</t>
  </si>
  <si>
    <t>4 параллель</t>
  </si>
  <si>
    <t>4 а</t>
  </si>
  <si>
    <t>4 б</t>
  </si>
  <si>
    <t>4 в</t>
  </si>
  <si>
    <t>5 параллель</t>
  </si>
  <si>
    <t>5 а</t>
  </si>
  <si>
    <t>5 б</t>
  </si>
  <si>
    <t>32</t>
  </si>
  <si>
    <t>16</t>
  </si>
  <si>
    <t>5 в</t>
  </si>
  <si>
    <t>6 параллель</t>
  </si>
  <si>
    <t>6 а</t>
  </si>
  <si>
    <t>19</t>
  </si>
  <si>
    <t>6 б</t>
  </si>
  <si>
    <t>6 в</t>
  </si>
  <si>
    <t>7 параллель</t>
  </si>
  <si>
    <t>7 а</t>
  </si>
  <si>
    <t>23</t>
  </si>
  <si>
    <t>7 б</t>
  </si>
  <si>
    <t>7 в</t>
  </si>
  <si>
    <t>8 параллель</t>
  </si>
  <si>
    <t>8 а</t>
  </si>
  <si>
    <t>14</t>
  </si>
  <si>
    <t>8 б</t>
  </si>
  <si>
    <t>8 в</t>
  </si>
  <si>
    <t>9 параллель</t>
  </si>
  <si>
    <t>9 а</t>
  </si>
  <si>
    <t>26</t>
  </si>
  <si>
    <t>18</t>
  </si>
  <si>
    <t>9 б</t>
  </si>
  <si>
    <t>9 в</t>
  </si>
  <si>
    <t>9 г</t>
  </si>
  <si>
    <t>10 параллель</t>
  </si>
  <si>
    <t>10 а гум соц</t>
  </si>
  <si>
    <t>39</t>
  </si>
  <si>
    <t>10 б тех ест</t>
  </si>
  <si>
    <t>11 параллель</t>
  </si>
  <si>
    <t>11 А гум соц</t>
  </si>
  <si>
    <t>35</t>
  </si>
  <si>
    <t>11 Б техн ест</t>
  </si>
  <si>
    <t>20</t>
  </si>
  <si>
    <t>Начальное образование</t>
  </si>
  <si>
    <t>Среднее образование</t>
  </si>
  <si>
    <t>Общее образование</t>
  </si>
  <si>
    <t>Уровень образования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</si>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</sst>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Calibri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11" sqref="D11"/>
    </sheetView>
  </sheetViews>
  <sheetFormatPr defaultRowHeight="14.4" x14ac:dyDescent="0.3"/>
  <cols>
    <col min="1" max="1" width="15" customWidth="1"/>
    <col min="2" max="2" width="20" customWidth="1"/>
    <col min="3" max="3" width="15.77734375" customWidth="1"/>
    <col min="4" max="4" width="16.5546875" customWidth="1"/>
    <col min="5" max="5" width="14" customWidth="1"/>
  </cols>
  <sheetData>
    <row r="1" spans="1:5" ht="83.4" thickBot="1" x14ac:dyDescent="0.35">
      <c r="A1" s="11" t="s">
        <v>73</v>
      </c>
      <c r="B1" s="10"/>
      <c r="C1" s="2" t="s">
        <v>2</v>
      </c>
      <c r="D1" s="2" t="s">
        <v>3</v>
      </c>
      <c r="E1" s="2" t="s">
        <v>4</v>
      </c>
    </row>
    <row r="2" spans="1:5" x14ac:dyDescent="0.3">
      <c r="A2" s="13" t="s">
        <v>70</v>
      </c>
      <c r="B2" s="13"/>
      <c r="C2" s="7">
        <v>395</v>
      </c>
      <c r="D2" s="7">
        <v>337</v>
      </c>
      <c r="E2" s="7">
        <v>85.353846153846149</v>
      </c>
    </row>
    <row r="3" spans="1:5" ht="17.399999999999999" customHeight="1" x14ac:dyDescent="0.3">
      <c r="A3" s="13" t="s">
        <v>72</v>
      </c>
      <c r="B3" s="13"/>
      <c r="C3" s="7">
        <v>473</v>
      </c>
      <c r="D3" s="7">
        <v>383</v>
      </c>
      <c r="E3" s="7">
        <v>81.1875</v>
      </c>
    </row>
    <row r="4" spans="1:5" ht="17.399999999999999" customHeight="1" x14ac:dyDescent="0.3">
      <c r="A4" s="13" t="s">
        <v>71</v>
      </c>
      <c r="B4" s="13"/>
      <c r="C4" s="7">
        <v>138</v>
      </c>
      <c r="D4" s="7">
        <v>80</v>
      </c>
      <c r="E4" s="7">
        <v>57.825000000000003</v>
      </c>
    </row>
    <row r="5" spans="1:5" ht="17.399999999999999" customHeight="1" x14ac:dyDescent="0.3">
      <c r="A5" s="14" t="s">
        <v>74</v>
      </c>
      <c r="B5" s="14"/>
      <c r="C5" s="12">
        <f>SUM(C2:C4)</f>
        <v>1006</v>
      </c>
      <c r="D5" s="12">
        <f>SUM(D2:D4)</f>
        <v>800</v>
      </c>
      <c r="E5" s="12">
        <f>D5/C5*100</f>
        <v>79.522862823061629</v>
      </c>
    </row>
    <row r="6" spans="1:5" ht="17.399999999999999" customHeight="1" x14ac:dyDescent="0.3"/>
    <row r="7" spans="1:5" ht="17.399999999999999" customHeight="1" x14ac:dyDescent="0.3"/>
    <row r="8" spans="1:5" ht="17.399999999999999" customHeight="1" x14ac:dyDescent="0.3"/>
    <row r="9" spans="1:5" ht="17.399999999999999" customHeight="1" x14ac:dyDescent="0.3"/>
    <row r="10" spans="1:5" ht="17.399999999999999" customHeight="1" x14ac:dyDescent="0.3"/>
    <row r="11" spans="1:5" ht="17.399999999999999" customHeight="1" x14ac:dyDescent="0.3"/>
    <row r="12" spans="1:5" ht="17.399999999999999" customHeight="1" x14ac:dyDescent="0.3"/>
    <row r="13" spans="1:5" ht="17.399999999999999" customHeight="1" x14ac:dyDescent="0.3"/>
    <row r="14" spans="1:5" ht="17.399999999999999" customHeight="1" x14ac:dyDescent="0.3"/>
  </sheetData>
  <mergeCells count="5">
    <mergeCell ref="A2:B2"/>
    <mergeCell ref="A3:B3"/>
    <mergeCell ref="A4:B4"/>
    <mergeCell ref="A1:B1"/>
    <mergeCell ref="A5:B5"/>
  </mergeCell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B41" sqref="B41"/>
    </sheetView>
  </sheetViews>
  <sheetFormatPr defaultRowHeight="14.4" x14ac:dyDescent="0.3"/>
  <cols>
    <col min="1" max="1" width="15" customWidth="1"/>
    <col min="2" max="2" width="20" customWidth="1"/>
    <col min="3" max="3" width="15.77734375" customWidth="1"/>
    <col min="4" max="4" width="16.5546875" customWidth="1"/>
    <col min="5" max="5" width="14" customWidth="1"/>
  </cols>
  <sheetData>
    <row r="1" spans="1:5" ht="83.4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">
      <c r="A2" s="1" t="s">
        <v>5</v>
      </c>
      <c r="B2" s="1" t="s">
        <v>6</v>
      </c>
      <c r="C2" s="9" t="s">
        <v>7</v>
      </c>
      <c r="D2" s="9" t="s">
        <v>8</v>
      </c>
      <c r="E2" s="9">
        <v>71</v>
      </c>
    </row>
    <row r="3" spans="1:5" x14ac:dyDescent="0.3">
      <c r="A3" s="1" t="s">
        <v>5</v>
      </c>
      <c r="B3" s="1" t="s">
        <v>9</v>
      </c>
      <c r="C3" s="9" t="s">
        <v>10</v>
      </c>
      <c r="D3" s="9" t="s">
        <v>8</v>
      </c>
      <c r="E3" s="9">
        <v>73.3</v>
      </c>
    </row>
    <row r="4" spans="1:5" x14ac:dyDescent="0.3">
      <c r="A4" s="1" t="s">
        <v>5</v>
      </c>
      <c r="B4" s="1" t="s">
        <v>11</v>
      </c>
      <c r="C4" s="9" t="s">
        <v>10</v>
      </c>
      <c r="D4" s="9" t="s">
        <v>12</v>
      </c>
      <c r="E4" s="9">
        <v>80</v>
      </c>
    </row>
    <row r="5" spans="1:5" x14ac:dyDescent="0.3">
      <c r="A5" s="1" t="s">
        <v>13</v>
      </c>
      <c r="B5" s="1" t="s">
        <v>14</v>
      </c>
      <c r="C5" s="9" t="s">
        <v>15</v>
      </c>
      <c r="D5" s="9" t="s">
        <v>16</v>
      </c>
      <c r="E5" s="9">
        <v>97.1</v>
      </c>
    </row>
    <row r="6" spans="1:5" x14ac:dyDescent="0.3">
      <c r="A6" s="1" t="s">
        <v>13</v>
      </c>
      <c r="B6" s="1" t="s">
        <v>17</v>
      </c>
      <c r="C6" s="9" t="s">
        <v>16</v>
      </c>
      <c r="D6" s="9" t="s">
        <v>10</v>
      </c>
      <c r="E6" s="9">
        <v>90.9</v>
      </c>
    </row>
    <row r="7" spans="1:5" x14ac:dyDescent="0.3">
      <c r="A7" s="1" t="s">
        <v>13</v>
      </c>
      <c r="B7" s="1" t="s">
        <v>18</v>
      </c>
      <c r="C7" s="9" t="s">
        <v>7</v>
      </c>
      <c r="D7" s="9" t="s">
        <v>19</v>
      </c>
      <c r="E7" s="9">
        <v>48.4</v>
      </c>
    </row>
    <row r="8" spans="1:5" x14ac:dyDescent="0.3">
      <c r="A8" s="1" t="s">
        <v>20</v>
      </c>
      <c r="B8" s="1" t="s">
        <v>21</v>
      </c>
      <c r="C8" s="9" t="s">
        <v>10</v>
      </c>
      <c r="D8" s="9" t="s">
        <v>10</v>
      </c>
      <c r="E8" s="9">
        <v>100</v>
      </c>
    </row>
    <row r="9" spans="1:5" x14ac:dyDescent="0.3">
      <c r="A9" s="1" t="s">
        <v>20</v>
      </c>
      <c r="B9" s="1" t="s">
        <v>22</v>
      </c>
      <c r="C9" s="9" t="s">
        <v>23</v>
      </c>
      <c r="D9" s="9" t="s">
        <v>24</v>
      </c>
      <c r="E9" s="9">
        <v>92.6</v>
      </c>
    </row>
    <row r="10" spans="1:5" x14ac:dyDescent="0.3">
      <c r="A10" s="1" t="s">
        <v>20</v>
      </c>
      <c r="B10" s="1" t="s">
        <v>25</v>
      </c>
      <c r="C10" s="9" t="s">
        <v>26</v>
      </c>
      <c r="D10" s="9" t="s">
        <v>12</v>
      </c>
      <c r="E10" s="9">
        <v>85.7</v>
      </c>
    </row>
    <row r="11" spans="1:5" x14ac:dyDescent="0.3">
      <c r="A11" s="1" t="s">
        <v>20</v>
      </c>
      <c r="B11" s="1" t="s">
        <v>27</v>
      </c>
      <c r="C11" s="9" t="s">
        <v>28</v>
      </c>
      <c r="D11" s="9" t="s">
        <v>28</v>
      </c>
      <c r="E11" s="9">
        <v>100</v>
      </c>
    </row>
    <row r="12" spans="1:5" x14ac:dyDescent="0.3">
      <c r="A12" s="1" t="s">
        <v>29</v>
      </c>
      <c r="B12" s="1" t="s">
        <v>30</v>
      </c>
      <c r="C12" s="9" t="s">
        <v>7</v>
      </c>
      <c r="D12" s="9" t="s">
        <v>28</v>
      </c>
      <c r="E12" s="9">
        <v>93.5</v>
      </c>
    </row>
    <row r="13" spans="1:5" x14ac:dyDescent="0.3">
      <c r="A13" s="1" t="s">
        <v>29</v>
      </c>
      <c r="B13" s="1" t="s">
        <v>31</v>
      </c>
      <c r="C13" s="9" t="s">
        <v>10</v>
      </c>
      <c r="D13" s="9" t="s">
        <v>23</v>
      </c>
      <c r="E13" s="9">
        <v>90</v>
      </c>
    </row>
    <row r="14" spans="1:5" x14ac:dyDescent="0.3">
      <c r="A14" s="1" t="s">
        <v>29</v>
      </c>
      <c r="B14" s="1" t="s">
        <v>32</v>
      </c>
      <c r="C14" s="9" t="s">
        <v>7</v>
      </c>
      <c r="D14" s="9" t="s">
        <v>23</v>
      </c>
      <c r="E14" s="9">
        <v>87.1</v>
      </c>
    </row>
    <row r="15" spans="1:5" x14ac:dyDescent="0.3">
      <c r="A15" s="3" t="s">
        <v>70</v>
      </c>
      <c r="B15" s="3"/>
      <c r="C15" s="7">
        <f>C2+C3+C4+C5+C6+C7+C8+C10+C9+C11+C12+C14+C13</f>
        <v>395</v>
      </c>
      <c r="D15" s="6">
        <f>D11+D12+D14+D13+D10+D9+D8+D7+D6+D5+D4+D3+D2</f>
        <v>337</v>
      </c>
      <c r="E15" s="7">
        <f>AVERAGE(E2:E14)</f>
        <v>85.353846153846149</v>
      </c>
    </row>
    <row r="16" spans="1:5" x14ac:dyDescent="0.3">
      <c r="A16" s="1" t="s">
        <v>33</v>
      </c>
      <c r="B16" s="1" t="s">
        <v>34</v>
      </c>
      <c r="C16" s="8" t="s">
        <v>10</v>
      </c>
      <c r="D16" s="9" t="s">
        <v>10</v>
      </c>
      <c r="E16" s="9">
        <v>100</v>
      </c>
    </row>
    <row r="17" spans="1:5" x14ac:dyDescent="0.3">
      <c r="A17" s="1" t="s">
        <v>33</v>
      </c>
      <c r="B17" s="1" t="s">
        <v>35</v>
      </c>
      <c r="C17" s="8" t="s">
        <v>36</v>
      </c>
      <c r="D17" s="9" t="s">
        <v>37</v>
      </c>
      <c r="E17" s="9">
        <v>50</v>
      </c>
    </row>
    <row r="18" spans="1:5" x14ac:dyDescent="0.3">
      <c r="A18" s="1" t="s">
        <v>33</v>
      </c>
      <c r="B18" s="1" t="s">
        <v>38</v>
      </c>
      <c r="C18" s="8" t="s">
        <v>36</v>
      </c>
      <c r="D18" s="9" t="s">
        <v>36</v>
      </c>
      <c r="E18" s="9">
        <v>100</v>
      </c>
    </row>
    <row r="19" spans="1:5" x14ac:dyDescent="0.3">
      <c r="A19" s="1" t="s">
        <v>39</v>
      </c>
      <c r="B19" s="1" t="s">
        <v>40</v>
      </c>
      <c r="C19" s="8" t="s">
        <v>36</v>
      </c>
      <c r="D19" s="9" t="s">
        <v>41</v>
      </c>
      <c r="E19" s="9">
        <v>59.4</v>
      </c>
    </row>
    <row r="20" spans="1:5" x14ac:dyDescent="0.3">
      <c r="A20" s="1" t="s">
        <v>39</v>
      </c>
      <c r="B20" s="1" t="s">
        <v>42</v>
      </c>
      <c r="C20" s="8" t="s">
        <v>36</v>
      </c>
      <c r="D20" s="9" t="s">
        <v>26</v>
      </c>
      <c r="E20" s="9">
        <v>87.5</v>
      </c>
    </row>
    <row r="21" spans="1:5" x14ac:dyDescent="0.3">
      <c r="A21" s="1" t="s">
        <v>39</v>
      </c>
      <c r="B21" s="1" t="s">
        <v>43</v>
      </c>
      <c r="C21" s="8" t="s">
        <v>16</v>
      </c>
      <c r="D21" s="9" t="s">
        <v>8</v>
      </c>
      <c r="E21" s="9">
        <v>66.7</v>
      </c>
    </row>
    <row r="22" spans="1:5" x14ac:dyDescent="0.3">
      <c r="A22" s="1" t="s">
        <v>44</v>
      </c>
      <c r="B22" s="1" t="s">
        <v>45</v>
      </c>
      <c r="C22" s="8" t="s">
        <v>26</v>
      </c>
      <c r="D22" s="9" t="s">
        <v>46</v>
      </c>
      <c r="E22" s="9">
        <v>82.1</v>
      </c>
    </row>
    <row r="23" spans="1:5" x14ac:dyDescent="0.3">
      <c r="A23" s="1" t="s">
        <v>44</v>
      </c>
      <c r="B23" s="1" t="s">
        <v>47</v>
      </c>
      <c r="C23" s="8" t="s">
        <v>7</v>
      </c>
      <c r="D23" s="9" t="s">
        <v>7</v>
      </c>
      <c r="E23" s="9">
        <v>100</v>
      </c>
    </row>
    <row r="24" spans="1:5" x14ac:dyDescent="0.3">
      <c r="A24" s="1" t="s">
        <v>44</v>
      </c>
      <c r="B24" s="1" t="s">
        <v>48</v>
      </c>
      <c r="C24" s="8" t="s">
        <v>7</v>
      </c>
      <c r="D24" s="9" t="s">
        <v>12</v>
      </c>
      <c r="E24" s="9">
        <v>77.400000000000006</v>
      </c>
    </row>
    <row r="25" spans="1:5" x14ac:dyDescent="0.3">
      <c r="A25" s="1" t="s">
        <v>49</v>
      </c>
      <c r="B25" s="1" t="s">
        <v>50</v>
      </c>
      <c r="C25" s="8" t="s">
        <v>10</v>
      </c>
      <c r="D25" s="9" t="s">
        <v>51</v>
      </c>
      <c r="E25" s="9">
        <v>46.7</v>
      </c>
    </row>
    <row r="26" spans="1:5" x14ac:dyDescent="0.3">
      <c r="A26" s="1" t="s">
        <v>49</v>
      </c>
      <c r="B26" s="1" t="s">
        <v>52</v>
      </c>
      <c r="C26" s="8" t="s">
        <v>28</v>
      </c>
      <c r="D26" s="9" t="s">
        <v>28</v>
      </c>
      <c r="E26" s="9">
        <v>100</v>
      </c>
    </row>
    <row r="27" spans="1:5" x14ac:dyDescent="0.3">
      <c r="A27" s="1" t="s">
        <v>49</v>
      </c>
      <c r="B27" s="1" t="s">
        <v>53</v>
      </c>
      <c r="C27" s="8" t="s">
        <v>10</v>
      </c>
      <c r="D27" s="9" t="s">
        <v>10</v>
      </c>
      <c r="E27" s="9">
        <v>100</v>
      </c>
    </row>
    <row r="28" spans="1:5" x14ac:dyDescent="0.3">
      <c r="A28" s="1" t="s">
        <v>54</v>
      </c>
      <c r="B28" s="1" t="s">
        <v>55</v>
      </c>
      <c r="C28" s="8" t="s">
        <v>56</v>
      </c>
      <c r="D28" s="9" t="s">
        <v>57</v>
      </c>
      <c r="E28" s="9">
        <v>69.2</v>
      </c>
    </row>
    <row r="29" spans="1:5" x14ac:dyDescent="0.3">
      <c r="A29" s="1" t="s">
        <v>54</v>
      </c>
      <c r="B29" s="1" t="s">
        <v>58</v>
      </c>
      <c r="C29" s="8" t="s">
        <v>56</v>
      </c>
      <c r="D29" s="9" t="s">
        <v>56</v>
      </c>
      <c r="E29" s="9">
        <v>100</v>
      </c>
    </row>
    <row r="30" spans="1:5" x14ac:dyDescent="0.3">
      <c r="A30" s="1" t="s">
        <v>54</v>
      </c>
      <c r="B30" s="1" t="s">
        <v>59</v>
      </c>
      <c r="C30" s="8" t="s">
        <v>24</v>
      </c>
      <c r="D30" s="9" t="s">
        <v>19</v>
      </c>
      <c r="E30" s="9">
        <v>60</v>
      </c>
    </row>
    <row r="31" spans="1:5" x14ac:dyDescent="0.3">
      <c r="A31" s="1" t="s">
        <v>54</v>
      </c>
      <c r="B31" s="1" t="s">
        <v>60</v>
      </c>
      <c r="C31" s="8" t="s">
        <v>56</v>
      </c>
      <c r="D31" s="9" t="s">
        <v>56</v>
      </c>
      <c r="E31" s="9">
        <v>100</v>
      </c>
    </row>
    <row r="32" spans="1:5" x14ac:dyDescent="0.3">
      <c r="A32" s="3" t="s">
        <v>72</v>
      </c>
      <c r="B32" s="3"/>
      <c r="C32" s="7">
        <f>C16+C18+C17+C19+C20+C21+C22+C23+C24+C25+C27+C26+C28+C29+C31+C30</f>
        <v>473</v>
      </c>
      <c r="D32" s="6">
        <f>D28+D29+D31+D30+D27+D26+D25+D24+D23+D22+D21+D20+D19+D18+D17+D16</f>
        <v>383</v>
      </c>
      <c r="E32" s="7">
        <f>AVERAGE(E16:E31)</f>
        <v>81.1875</v>
      </c>
    </row>
    <row r="33" spans="1:5" x14ac:dyDescent="0.3">
      <c r="A33" s="1" t="s">
        <v>61</v>
      </c>
      <c r="B33" s="1" t="s">
        <v>62</v>
      </c>
      <c r="C33" s="4" t="s">
        <v>63</v>
      </c>
      <c r="D33" s="4" t="s">
        <v>12</v>
      </c>
      <c r="E33" s="5">
        <v>61.5</v>
      </c>
    </row>
    <row r="34" spans="1:5" x14ac:dyDescent="0.3">
      <c r="A34" s="1" t="s">
        <v>61</v>
      </c>
      <c r="B34" s="1" t="s">
        <v>64</v>
      </c>
      <c r="C34" s="4" t="s">
        <v>16</v>
      </c>
      <c r="D34" s="4" t="s">
        <v>51</v>
      </c>
      <c r="E34" s="5">
        <v>42.4</v>
      </c>
    </row>
    <row r="35" spans="1:5" x14ac:dyDescent="0.3">
      <c r="A35" s="1" t="s">
        <v>65</v>
      </c>
      <c r="B35" s="1" t="s">
        <v>66</v>
      </c>
      <c r="C35" s="4" t="s">
        <v>67</v>
      </c>
      <c r="D35" s="4" t="s">
        <v>8</v>
      </c>
      <c r="E35" s="5">
        <v>62.9</v>
      </c>
    </row>
    <row r="36" spans="1:5" x14ac:dyDescent="0.3">
      <c r="A36" s="1" t="s">
        <v>65</v>
      </c>
      <c r="B36" s="1" t="s">
        <v>68</v>
      </c>
      <c r="C36" s="4" t="s">
        <v>7</v>
      </c>
      <c r="D36" s="4" t="s">
        <v>69</v>
      </c>
      <c r="E36" s="5">
        <v>64.5</v>
      </c>
    </row>
    <row r="37" spans="1:5" x14ac:dyDescent="0.3">
      <c r="A37" s="3" t="s">
        <v>71</v>
      </c>
      <c r="B37" s="3"/>
      <c r="C37" s="6">
        <f>C33+C34+C36+C35</f>
        <v>138</v>
      </c>
      <c r="D37" s="6">
        <f>D33+D34+D36+D35</f>
        <v>80</v>
      </c>
      <c r="E37" s="7">
        <f>AVERAGE(E33:E36)</f>
        <v>57.825000000000003</v>
      </c>
    </row>
  </sheetData>
  <mergeCells count="3">
    <mergeCell ref="A15:B15"/>
    <mergeCell ref="A32:B32"/>
    <mergeCell ref="A37:B37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Занятость детей в ДО</vt:lpstr>
      <vt:lpstr>Занятость детей в ДО (2)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2024-11-06T10:05:54Z</dcterms:created>
  <dcterms:modified xsi:type="dcterms:W3CDTF">2024-11-06T10:57:28Z</dcterms:modified>
  <cp:category/>
</cp:coreProperties>
</file>